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FICIO 1070 PUBLICACION TRANSPARENCIA 3ER TRIM FINANCIERO TITULO V\"/>
    </mc:Choice>
  </mc:AlternateContent>
  <xr:revisionPtr revIDLastSave="0" documentId="13_ncr:1_{39A9AEB5-C992-46DB-8DA6-E68C5AD9FB0B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ACT!$A$1:$C$74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<sst xmlns="http://schemas.openxmlformats.org/spreadsheetml/2006/main" count="56" uniqueCount="56">
  <si>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</si>
  <si>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</si>
  <si>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</si>
  <si>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</si>
  <si>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</si>
  <si>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</si>
  <si>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</si>
  <si>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</si>
  <si>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</si>
  <si>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</si>
  <si>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</si>
  <si>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</si>
  <si>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</si>
  <si>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</si>
  <si>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</si>
  <si>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</si>
  <si>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</si>
  <si>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</si>
  <si>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</si>
  <si>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</si>
  <si>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</si>
  <si>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</si>
  <si>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</si>
  <si>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</si>
  <si>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</si>
  <si>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</si>
  <si>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</si>
  <si>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</si>
  <si>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</si>
  <si>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</si>
  <si>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</si>
  <si>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</si>
  <si>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</si>
  <si>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</si>
  <si>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</si>
  <si>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</si>
  <si>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</si>
  <si>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</si>
  <si>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</si>
  <si>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</si>
  <si>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</si>
  <si>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</si>
  <si>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</si>
  <si>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</si>
  <si>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</si>
  <si>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</si>
  <si>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</si>
  <si>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</si>
  <si>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</si>
  <si>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</si>
  <si>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</si>
  <si>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</si>
  <si>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</si>
  <si>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</si>
  <si>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</si>
  <si>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SAN FELIPE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</si>
</sst>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5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5" fillId="0" borderId="0" xfId="8" applyNumberFormat="1" applyFont="1" applyFill="1" applyBorder="1" applyAlignment="1" applyProtection="1">
      <alignment horizontal="right" vertical="top"/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Fill="1" applyBorder="1" applyAlignment="1" applyProtection="1">
      <alignment horizontal="left" vertical="top" wrapText="1" indent="3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5" fillId="0" borderId="4" xfId="8" applyNumberFormat="1" applyFont="1" applyFill="1" applyBorder="1" applyAlignment="1" applyProtection="1">
      <alignment horizontal="center" vertical="center"/>
      <protection locked="0"/>
    </xf>
    <xf numFmtId="3" fontId="4" fillId="0" borderId="4" xfId="16" applyNumberFormat="1" applyFont="1" applyFill="1" applyBorder="1" applyAlignment="1" applyProtection="1">
      <alignment horizontal="right" vertical="top"/>
      <protection locked="0"/>
    </xf>
    <xf numFmtId="3" fontId="5" fillId="0" borderId="4" xfId="8" applyNumberFormat="1" applyFont="1" applyFill="1" applyBorder="1" applyAlignment="1" applyProtection="1">
      <alignment horizontal="right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0" fontId="9" fillId="0" borderId="4" xfId="8" applyFont="1" applyFill="1" applyBorder="1" applyAlignment="1" applyProtection="1">
      <alignment horizontal="left" vertical="top" wrapText="1" indent="1"/>
      <protection locked="0"/>
    </xf>
    <xf numFmtId="0" fontId="9" fillId="2" borderId="4" xfId="8" applyFont="1" applyFill="1" applyBorder="1" applyAlignment="1" applyProtection="1">
      <alignment horizontal="center" vertical="center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</cellXfs>
  <cellStyles count="4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7" xr:uid="{00000000-0005-0000-0000-000002000000}"/>
    <cellStyle name="Millares 2 2 3" xfId="37" xr:uid="{00000000-0005-0000-0000-000002000000}"/>
    <cellStyle name="Millares 2 2 4" xfId="18" xr:uid="{00000000-0005-0000-0000-000002000000}"/>
    <cellStyle name="Millares 2 3" xfId="4" xr:uid="{00000000-0005-0000-0000-000003000000}"/>
    <cellStyle name="Millares 2 3 2" xfId="28" xr:uid="{00000000-0005-0000-0000-000003000000}"/>
    <cellStyle name="Millares 2 3 3" xfId="38" xr:uid="{00000000-0005-0000-0000-000003000000}"/>
    <cellStyle name="Millares 2 3 4" xfId="19" xr:uid="{00000000-0005-0000-0000-000003000000}"/>
    <cellStyle name="Millares 2 4" xfId="16" xr:uid="{00000000-0005-0000-0000-000004000000}"/>
    <cellStyle name="Millares 2 4 2" xfId="45" xr:uid="{00000000-0005-0000-0000-000004000000}"/>
    <cellStyle name="Millares 2 4 3" xfId="35" xr:uid="{00000000-0005-0000-0000-000004000000}"/>
    <cellStyle name="Millares 2 5" xfId="26" xr:uid="{00000000-0005-0000-0000-000001000000}"/>
    <cellStyle name="Millares 2 6" xfId="36" xr:uid="{00000000-0005-0000-0000-000001000000}"/>
    <cellStyle name="Millares 2 7" xfId="17" xr:uid="{00000000-0005-0000-0000-000001000000}"/>
    <cellStyle name="Millares 3" xfId="5" xr:uid="{00000000-0005-0000-0000-000005000000}"/>
    <cellStyle name="Millares 3 2" xfId="29" xr:uid="{00000000-0005-0000-0000-000005000000}"/>
    <cellStyle name="Millares 3 3" xfId="39" xr:uid="{00000000-0005-0000-0000-000005000000}"/>
    <cellStyle name="Millares 3 4" xfId="20" xr:uid="{00000000-0005-0000-0000-000004000000}"/>
    <cellStyle name="Moneda 2" xfId="6" xr:uid="{00000000-0005-0000-0000-000006000000}"/>
    <cellStyle name="Moneda 2 2" xfId="30" xr:uid="{00000000-0005-0000-0000-000006000000}"/>
    <cellStyle name="Moneda 2 3" xfId="40" xr:uid="{00000000-0005-0000-0000-000006000000}"/>
    <cellStyle name="Moneda 2 4" xfId="21" xr:uid="{00000000-0005-0000-0000-000005000000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31" xr:uid="{00000000-0005-0000-0000-000008000000}"/>
    <cellStyle name="Normal 2 4" xfId="41" xr:uid="{00000000-0005-0000-0000-000008000000}"/>
    <cellStyle name="Normal 2 5" xfId="22" xr:uid="{00000000-0005-0000-0000-000007000000}"/>
    <cellStyle name="Normal 3" xfId="9" xr:uid="{00000000-0005-0000-0000-00000A000000}"/>
    <cellStyle name="Normal 3 2" xfId="32" xr:uid="{00000000-0005-0000-0000-00000A000000}"/>
    <cellStyle name="Normal 3 3" xfId="42" xr:uid="{00000000-0005-0000-0000-00000A000000}"/>
    <cellStyle name="Normal 3 4" xfId="23" xr:uid="{00000000-0005-0000-0000-000009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6 2 2" xfId="34" xr:uid="{00000000-0005-0000-0000-000010000000}"/>
    <cellStyle name="Normal 6 2 3" xfId="44" xr:uid="{00000000-0005-0000-0000-000010000000}"/>
    <cellStyle name="Normal 6 2 4" xfId="25" xr:uid="{00000000-0005-0000-0000-00000F000000}"/>
    <cellStyle name="Normal 6 3" xfId="33" xr:uid="{00000000-0005-0000-0000-00000F000000}"/>
    <cellStyle name="Normal 6 4" xfId="43" xr:uid="{00000000-0005-0000-0000-00000F000000}"/>
    <cellStyle name="Normal 6 5" xfId="2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A72" sqref="A72:XFD7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9" t="s">
        <v>55</v>
      </c>
      <c r="B1" s="20"/>
      <c r="C1" s="21"/>
    </row>
    <row r="2" spans="1:4" x14ac:dyDescent="0.2">
      <c r="A2" s="5" t="s">
        <v>53</v>
      </c>
      <c r="B2" s="18">
        <v>2025</v>
      </c>
      <c r="C2" s="18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59410450.490000002</v>
      </c>
      <c r="C4" s="14">
        <f>SUM(C5:C11)</f>
        <v>60573005.289999999</v>
      </c>
      <c r="D4" s="2"/>
    </row>
    <row r="5" spans="1:4" x14ac:dyDescent="0.2">
      <c r="A5" s="8" t="s">
        <v>1</v>
      </c>
      <c r="B5" s="15">
        <v>28435225.91</v>
      </c>
      <c r="C5" s="15">
        <v>30263312.73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13023532.48</v>
      </c>
      <c r="C8" s="15">
        <v>10641652.470000001</v>
      </c>
      <c r="D8" s="4">
        <v>4140</v>
      </c>
    </row>
    <row r="9" spans="1:4" x14ac:dyDescent="0.2">
      <c r="A9" s="8" t="s">
        <v>46</v>
      </c>
      <c r="B9" s="15">
        <v>14478767.15</v>
      </c>
      <c r="C9" s="15">
        <v>15757471.369999999</v>
      </c>
      <c r="D9" s="4">
        <v>4150</v>
      </c>
    </row>
    <row r="10" spans="1:4" x14ac:dyDescent="0.2">
      <c r="A10" s="8" t="s">
        <v>47</v>
      </c>
      <c r="B10" s="15">
        <v>3472924.95</v>
      </c>
      <c r="C10" s="15">
        <v>3910568.72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367453313.13</v>
      </c>
      <c r="C13" s="14">
        <f>SUM(C14:C15)</f>
        <v>476324277.92000002</v>
      </c>
      <c r="D13" s="2"/>
    </row>
    <row r="14" spans="1:4" ht="22.5" x14ac:dyDescent="0.2">
      <c r="A14" s="8" t="s">
        <v>50</v>
      </c>
      <c r="B14" s="15">
        <v>356030982.75999999</v>
      </c>
      <c r="C14" s="15">
        <v>425848176.42000002</v>
      </c>
      <c r="D14" s="4">
        <v>4210</v>
      </c>
    </row>
    <row r="15" spans="1:4" ht="11.25" customHeight="1" x14ac:dyDescent="0.2">
      <c r="A15" s="8" t="s">
        <v>51</v>
      </c>
      <c r="B15" s="15">
        <v>11422330.369999999</v>
      </c>
      <c r="C15" s="15">
        <v>50476101.5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426863763.62</v>
      </c>
      <c r="C24" s="16">
        <f>SUM(C4+C13+C17)</f>
        <v>536897283.21000004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162219778.19</v>
      </c>
      <c r="C27" s="14">
        <f>SUM(C28:C30)</f>
        <v>242870635.23000002</v>
      </c>
      <c r="D27" s="2"/>
    </row>
    <row r="28" spans="1:5" ht="11.25" customHeight="1" x14ac:dyDescent="0.2">
      <c r="A28" s="8" t="s">
        <v>36</v>
      </c>
      <c r="B28" s="15">
        <v>97130757.269999996</v>
      </c>
      <c r="C28" s="15">
        <v>134089158.31</v>
      </c>
      <c r="D28" s="4">
        <v>5110</v>
      </c>
    </row>
    <row r="29" spans="1:5" ht="11.25" customHeight="1" x14ac:dyDescent="0.2">
      <c r="A29" s="8" t="s">
        <v>16</v>
      </c>
      <c r="B29" s="15">
        <v>20474030.300000001</v>
      </c>
      <c r="C29" s="15">
        <v>40327527.43</v>
      </c>
      <c r="D29" s="4">
        <v>5120</v>
      </c>
    </row>
    <row r="30" spans="1:5" ht="11.25" customHeight="1" x14ac:dyDescent="0.2">
      <c r="A30" s="8" t="s">
        <v>17</v>
      </c>
      <c r="B30" s="15">
        <v>44614990.619999997</v>
      </c>
      <c r="C30" s="15">
        <v>68453949.489999995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31154914.59</v>
      </c>
      <c r="C32" s="14">
        <f>SUM(C33:C41)</f>
        <v>66882128.590000004</v>
      </c>
      <c r="D32" s="2"/>
    </row>
    <row r="33" spans="1:4" ht="11.25" customHeight="1" x14ac:dyDescent="0.2">
      <c r="A33" s="8" t="s">
        <v>18</v>
      </c>
      <c r="B33" s="15">
        <v>13988623.720000001</v>
      </c>
      <c r="C33" s="15">
        <v>14782935.6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3601347</v>
      </c>
      <c r="C35" s="15">
        <v>13014518.9</v>
      </c>
      <c r="D35" s="4">
        <v>5230</v>
      </c>
    </row>
    <row r="36" spans="1:4" ht="11.25" customHeight="1" x14ac:dyDescent="0.2">
      <c r="A36" s="8" t="s">
        <v>21</v>
      </c>
      <c r="B36" s="15">
        <v>6415692.7999999998</v>
      </c>
      <c r="C36" s="15">
        <v>28787482.32</v>
      </c>
      <c r="D36" s="4">
        <v>5240</v>
      </c>
    </row>
    <row r="37" spans="1:4" ht="11.25" customHeight="1" x14ac:dyDescent="0.2">
      <c r="A37" s="8" t="s">
        <v>22</v>
      </c>
      <c r="B37" s="15">
        <v>7149251.0700000003</v>
      </c>
      <c r="C37" s="15">
        <v>10297191.77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2285000</v>
      </c>
      <c r="C43" s="14">
        <f>SUM(C44:C46)</f>
        <v>5971407.0300000003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2285000</v>
      </c>
      <c r="C46" s="15">
        <v>5971407.0300000003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14948055.289999999</v>
      </c>
      <c r="D55" s="2"/>
    </row>
    <row r="56" spans="1:5" ht="11.25" customHeight="1" x14ac:dyDescent="0.2">
      <c r="A56" s="8" t="s">
        <v>31</v>
      </c>
      <c r="B56" s="15">
        <v>0</v>
      </c>
      <c r="C56" s="15">
        <v>14948055.289999999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193813874.21000001</v>
      </c>
      <c r="D61" s="2"/>
    </row>
    <row r="62" spans="1:5" ht="11.25" customHeight="1" x14ac:dyDescent="0.2">
      <c r="A62" s="8" t="s">
        <v>37</v>
      </c>
      <c r="B62" s="15">
        <v>0</v>
      </c>
      <c r="C62" s="15">
        <v>193813874.21000001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195659692.78</v>
      </c>
      <c r="C64" s="16">
        <f>C61+C55+C48+C43+C32+C27</f>
        <v>524486100.35000002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17" t="s">
        <v>38</v>
      </c>
      <c r="B66" s="14">
        <f>B24-B64</f>
        <v>231204070.84</v>
      </c>
      <c r="C66" s="14">
        <f>C24-C64</f>
        <v>12411182.860000014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ignoredErrors>
    <ignoredError sqref="B4:C6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2019-05-15T20:49:00Z</cp:lastPrinted>
  <dcterms:created xsi:type="dcterms:W3CDTF">2012-12-11T20:29:16Z</dcterms:created>
  <dcterms:modified xsi:type="dcterms:W3CDTF">2025-11-03T18:00:44Z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